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18852" windowHeight="11556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<sst xmlns="http://schemas.openxmlformats.org/spreadsheetml/2006/main" count="45" uniqueCount="36">
  <si>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Parks and gardens</t>
  </si>
  <si>
    <t>TOTAL</t>
  </si>
  <si>
    <t>Off-site contribution (£)</t>
  </si>
  <si>
    <t>House type</t>
  </si>
  <si>
    <t>Detached</t>
  </si>
  <si>
    <t>Semi-detached</t>
  </si>
  <si>
    <t>Terraced</t>
  </si>
  <si>
    <t>Flat</t>
  </si>
  <si>
    <t>Open space type</t>
  </si>
  <si>
    <t>SPD1: Open Space, Sport and Recreation Provision in New Development</t>
  </si>
  <si>
    <t>Please enter the number of dwellings proposed (of each house type) to generate the off-site contribution required:</t>
  </si>
  <si>
    <t>Semi</t>
  </si>
  <si>
    <t>Dwelling type</t>
  </si>
  <si>
    <t>Natural</t>
  </si>
  <si>
    <t>Outdoor</t>
  </si>
  <si>
    <t>Amenity</t>
  </si>
  <si>
    <t>Children</t>
  </si>
  <si>
    <t>Allotment</t>
  </si>
  <si>
    <t>No. of dwellings</t>
  </si>
  <si>
    <t>Populations per household</t>
  </si>
  <si>
    <t>Total</t>
  </si>
  <si>
    <t>Developer contribution pp</t>
  </si>
  <si>
    <t>Total (w/o Children)</t>
  </si>
  <si>
    <t>Developer contribution and commuted sum rates</t>
  </si>
  <si>
    <t>Commuted sum (£ per sq m)</t>
  </si>
  <si>
    <t>N/A</t>
  </si>
  <si>
    <t>SUPPORTING CALCULATIONS</t>
  </si>
  <si>
    <t>App. no.</t>
  </si>
  <si>
    <t>Site</t>
  </si>
  <si>
    <t>Notes</t>
  </si>
  <si>
    <t>Is this a sheltered housing scheme?</t>
  </si>
  <si>
    <t>Developer contribution per dwelling</t>
  </si>
  <si>
    <t>Full provision</t>
  </si>
  <si>
    <t>Sheltered accommodation</t>
  </si>
  <si>
    <t>No</t>
  </si>
  <si>
    <t>V2.0 June 2015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</si>
</sst>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u val="single"/>
      <sz val="11"/>
      <name val="Verdana"/>
      <family val="2"/>
    </font>
    <font>
      <sz val="10"/>
      <name val="Verdana"/>
      <family val="2"/>
    </font>
    <font>
      <u val="single"/>
      <sz val="13"/>
      <name val="Verdana"/>
      <family val="2"/>
    </font>
    <font>
      <sz val="13"/>
      <name val="Verdana"/>
      <family val="2"/>
    </font>
    <font>
      <sz val="13"/>
      <name val="Arial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3" fillId="34" borderId="10" xfId="0" applyFont="1" applyFill="1" applyBorder="1" applyAlignment="1">
      <alignment/>
    </xf>
    <xf numFmtId="0" fontId="7" fillId="35" borderId="10" xfId="0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Alignment="1">
      <alignment horizontal="right"/>
    </xf>
    <xf numFmtId="0" fontId="14" fillId="33" borderId="0" xfId="0" applyFont="1" applyFill="1" applyAlignment="1">
      <alignment horizontal="right" vertical="top"/>
    </xf>
    <xf numFmtId="0" fontId="15" fillId="35" borderId="10" xfId="0" applyFont="1" applyFill="1" applyBorder="1" applyAlignment="1" applyProtection="1">
      <alignment horizontal="left" wrapText="1"/>
      <protection locked="0"/>
    </xf>
    <xf numFmtId="0" fontId="7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15" fillId="35" borderId="12" xfId="0" applyFont="1" applyFill="1" applyBorder="1" applyAlignment="1" applyProtection="1">
      <alignment horizontal="left" vertical="top" wrapText="1"/>
      <protection locked="0"/>
    </xf>
    <xf numFmtId="0" fontId="15" fillId="35" borderId="13" xfId="0" applyFont="1" applyFill="1" applyBorder="1" applyAlignment="1" applyProtection="1">
      <alignment horizontal="left" vertical="top" wrapText="1"/>
      <protection locked="0"/>
    </xf>
    <xf numFmtId="0" fontId="15" fillId="35" borderId="14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0.421875" style="0" customWidth="1"/>
    <col min="2" max="2" width="17.8515625" style="0" customWidth="1"/>
    <col min="3" max="3" width="24.57421875" style="0" customWidth="1"/>
    <col min="4" max="4" width="27.8515625" style="0" customWidth="1"/>
    <col min="5" max="5" width="47.7109375" style="0" customWidth="1"/>
    <col min="6" max="6" width="1.1484375" style="0" customWidth="1"/>
  </cols>
  <sheetData>
    <row r="1" spans="1:6" s="14" customFormat="1" ht="16.5">
      <c r="A1" s="11" t="s">
        <v>9</v>
      </c>
      <c r="B1" s="12"/>
      <c r="C1" s="12"/>
      <c r="D1" s="12"/>
      <c r="E1" s="32" t="s">
        <v>35</v>
      </c>
      <c r="F1" s="13"/>
    </row>
    <row r="2" spans="1:6" s="17" customFormat="1" ht="12" customHeight="1">
      <c r="A2" s="34"/>
      <c r="B2" s="34"/>
      <c r="C2" s="34"/>
      <c r="D2" s="34"/>
      <c r="E2" s="34"/>
      <c r="F2" s="16"/>
    </row>
    <row r="3" spans="1:6" s="17" customFormat="1" ht="15" customHeight="1">
      <c r="A3" s="39" t="s">
        <v>30</v>
      </c>
      <c r="B3" s="39"/>
      <c r="C3" s="24" t="s">
        <v>34</v>
      </c>
      <c r="D3" s="34"/>
      <c r="E3" s="34"/>
      <c r="F3" s="16"/>
    </row>
    <row r="4" spans="1:6" s="17" customFormat="1" ht="6.75" customHeight="1">
      <c r="A4" s="15"/>
      <c r="B4" s="15"/>
      <c r="C4" s="15"/>
      <c r="D4" s="15"/>
      <c r="E4" s="15"/>
      <c r="F4" s="16"/>
    </row>
    <row r="5" spans="1:6" s="17" customFormat="1" ht="12.75">
      <c r="A5" s="18" t="s">
        <v>10</v>
      </c>
      <c r="B5" s="15"/>
      <c r="C5" s="15"/>
      <c r="D5" s="15"/>
      <c r="E5" s="15"/>
      <c r="F5" s="16"/>
    </row>
    <row r="6" spans="1:6" s="17" customFormat="1" ht="1.5" customHeight="1">
      <c r="A6" s="18"/>
      <c r="B6" s="15"/>
      <c r="C6" s="15"/>
      <c r="D6" s="15"/>
      <c r="E6" s="15"/>
      <c r="F6" s="16"/>
    </row>
    <row r="7" spans="1:6" s="22" customFormat="1" ht="12.75">
      <c r="A7" s="19" t="s">
        <v>3</v>
      </c>
      <c r="B7" s="19" t="s">
        <v>18</v>
      </c>
      <c r="C7" s="20" t="s">
        <v>2</v>
      </c>
      <c r="D7" s="21"/>
      <c r="E7" s="21"/>
      <c r="F7" s="21"/>
    </row>
    <row r="8" spans="1:6" s="17" customFormat="1" ht="12.75">
      <c r="A8" s="23" t="s">
        <v>4</v>
      </c>
      <c r="B8" s="24"/>
      <c r="C8" s="25">
        <f>IF(C$3="yes",B8*Sheet2!C26,Sheet1!B8*Sheet2!B26)</f>
        <v>0</v>
      </c>
      <c r="D8" s="31" t="s">
        <v>27</v>
      </c>
      <c r="E8" s="33"/>
      <c r="F8" s="16"/>
    </row>
    <row r="9" spans="1:6" s="17" customFormat="1" ht="12.75">
      <c r="A9" s="23" t="s">
        <v>5</v>
      </c>
      <c r="B9" s="24"/>
      <c r="C9" s="25">
        <f>IF(C$3="yes",B9*Sheet2!C27,Sheet1!B9*Sheet2!B27)</f>
        <v>0</v>
      </c>
      <c r="D9" s="31" t="s">
        <v>28</v>
      </c>
      <c r="E9" s="36"/>
      <c r="F9" s="16"/>
    </row>
    <row r="10" spans="1:6" s="17" customFormat="1" ht="12.75">
      <c r="A10" s="23" t="s">
        <v>6</v>
      </c>
      <c r="B10" s="24"/>
      <c r="C10" s="25">
        <f>IF(C$3="yes",B10*Sheet2!C28,Sheet1!B10*Sheet2!B28)</f>
        <v>0</v>
      </c>
      <c r="D10" s="31"/>
      <c r="E10" s="38"/>
      <c r="F10" s="16"/>
    </row>
    <row r="11" spans="1:6" s="17" customFormat="1" ht="12.75">
      <c r="A11" s="23" t="s">
        <v>7</v>
      </c>
      <c r="B11" s="24"/>
      <c r="C11" s="25">
        <f>IF(C$3="yes",B11*Sheet2!C29,Sheet1!B11*Sheet2!B29)</f>
        <v>0</v>
      </c>
      <c r="D11" s="31" t="s">
        <v>29</v>
      </c>
      <c r="E11" s="36"/>
      <c r="F11" s="16"/>
    </row>
    <row r="12" spans="1:6" s="17" customFormat="1" ht="1.5" customHeight="1">
      <c r="A12" s="15"/>
      <c r="B12" s="26"/>
      <c r="C12" s="27"/>
      <c r="D12" s="15"/>
      <c r="E12" s="37"/>
      <c r="F12" s="16"/>
    </row>
    <row r="13" spans="1:6" s="22" customFormat="1" ht="12.75">
      <c r="A13" s="28" t="s">
        <v>1</v>
      </c>
      <c r="B13" s="28">
        <f>SUM(B8:B11)</f>
        <v>0</v>
      </c>
      <c r="C13" s="29">
        <f>SUM(C8:C11)</f>
        <v>0</v>
      </c>
      <c r="D13" s="15"/>
      <c r="E13" s="38"/>
      <c r="F13" s="21"/>
    </row>
    <row r="14" spans="1:6" s="17" customFormat="1" ht="8.25" customHeight="1">
      <c r="A14" s="18"/>
      <c r="B14" s="30"/>
      <c r="C14" s="30"/>
      <c r="D14" s="30"/>
      <c r="E14" s="15"/>
      <c r="F14" s="16"/>
    </row>
  </sheetData>
  <sheetProtection password="96FF" sheet="1" objects="1" scenarios="1" selectLockedCells="1"/>
  <mergeCells count="3">
    <mergeCell ref="E11:E13"/>
    <mergeCell ref="E9:E10"/>
    <mergeCell ref="A3:B3"/>
  </mergeCells>
  <dataValidations count="2">
    <dataValidation type="list" allowBlank="1" showErrorMessage="1" promptTitle="Sheltered housing scheme?" prompt="Please select Yes or No from the drop down list" errorTitle="Sheltered housing scheme?" error="Please select Yes or No from the drop down list" sqref="C3">
      <formula1>"Yes,No"</formula1>
    </dataValidation>
    <dataValidation allowBlank="1" showErrorMessage="1" sqref="C23"/>
  </dataValidation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7">
      <selection activeCell="C30" sqref="C30"/>
    </sheetView>
  </sheetViews>
  <sheetFormatPr defaultColWidth="9.140625" defaultRowHeight="12.75"/>
  <cols>
    <col min="1" max="1" width="22.28125" style="0" customWidth="1"/>
    <col min="2" max="2" width="33.00390625" style="0" customWidth="1"/>
    <col min="3" max="3" width="32.421875" style="0" customWidth="1"/>
    <col min="4" max="4" width="23.28125" style="0" customWidth="1"/>
    <col min="5" max="5" width="23.00390625" style="0" customWidth="1"/>
  </cols>
  <sheetData>
    <row r="1" spans="1:12" ht="13.5">
      <c r="A1" s="10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4" t="s">
        <v>19</v>
      </c>
      <c r="B3" s="4"/>
      <c r="C3" s="4"/>
      <c r="D3" s="4"/>
      <c r="E3" s="4"/>
      <c r="F3" s="2"/>
      <c r="G3" s="2"/>
      <c r="H3" s="2"/>
      <c r="I3" s="2"/>
      <c r="J3" s="2"/>
      <c r="K3" s="2"/>
      <c r="L3" s="2"/>
    </row>
    <row r="4" spans="1:1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3.5">
      <c r="A5" s="5" t="s">
        <v>12</v>
      </c>
      <c r="B5" s="6" t="s">
        <v>16</v>
      </c>
      <c r="C5" s="6" t="s">
        <v>20</v>
      </c>
      <c r="D5" s="2"/>
      <c r="E5" s="2"/>
      <c r="F5" s="2"/>
      <c r="G5" s="2"/>
      <c r="H5" s="2"/>
      <c r="I5" s="2"/>
      <c r="J5" s="2"/>
      <c r="K5" s="2"/>
      <c r="L5" s="2"/>
    </row>
    <row r="6" spans="1:12" ht="14.25" customHeight="1">
      <c r="A6" s="1" t="s">
        <v>4</v>
      </c>
      <c r="B6" s="7">
        <v>0.61</v>
      </c>
      <c r="C6" s="9">
        <v>2.64</v>
      </c>
      <c r="D6" s="2"/>
      <c r="E6" s="2"/>
      <c r="F6" s="2"/>
      <c r="G6" s="2"/>
      <c r="H6" s="2"/>
      <c r="I6" s="2"/>
      <c r="J6" s="2"/>
      <c r="K6" s="2"/>
      <c r="L6" s="2"/>
    </row>
    <row r="7" spans="1:12" ht="13.5">
      <c r="A7" s="1" t="s">
        <v>11</v>
      </c>
      <c r="B7" s="7">
        <v>0.64</v>
      </c>
      <c r="C7" s="9">
        <v>2.54</v>
      </c>
      <c r="D7" s="2"/>
      <c r="E7" s="2"/>
      <c r="F7" s="2"/>
      <c r="G7" s="2"/>
      <c r="H7" s="2"/>
      <c r="I7" s="2"/>
      <c r="J7" s="2"/>
      <c r="K7" s="2"/>
      <c r="L7" s="2"/>
    </row>
    <row r="8" spans="1:12" ht="14.25" customHeight="1">
      <c r="A8" s="1" t="s">
        <v>6</v>
      </c>
      <c r="B8" s="7">
        <v>0.57</v>
      </c>
      <c r="C8" s="9">
        <v>2.31</v>
      </c>
      <c r="D8" s="2"/>
      <c r="E8" s="2"/>
      <c r="F8" s="2"/>
      <c r="G8" s="2"/>
      <c r="H8" s="2"/>
      <c r="I8" s="2"/>
      <c r="J8" s="2"/>
      <c r="K8" s="2"/>
      <c r="L8" s="2"/>
    </row>
    <row r="9" spans="1:12" ht="13.5">
      <c r="A9" s="1" t="s">
        <v>7</v>
      </c>
      <c r="B9" s="7">
        <v>0.14</v>
      </c>
      <c r="C9" s="9">
        <v>1.43</v>
      </c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1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.5">
      <c r="A11" s="4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5" t="s">
        <v>8</v>
      </c>
      <c r="B13" s="5" t="s">
        <v>21</v>
      </c>
      <c r="C13" s="5" t="s">
        <v>24</v>
      </c>
      <c r="F13" s="2"/>
      <c r="G13" s="2"/>
      <c r="H13" s="2"/>
      <c r="I13" s="2"/>
      <c r="J13" s="2"/>
      <c r="K13" s="2"/>
      <c r="L13" s="2"/>
    </row>
    <row r="14" spans="1:12" ht="13.5">
      <c r="A14" s="2" t="s">
        <v>0</v>
      </c>
      <c r="B14" s="2">
        <v>170.58</v>
      </c>
      <c r="C14" s="2">
        <v>38.67</v>
      </c>
      <c r="F14" s="2"/>
      <c r="G14" s="2"/>
      <c r="H14" s="2"/>
      <c r="I14" s="2"/>
      <c r="J14" s="2"/>
      <c r="K14" s="2"/>
      <c r="L14" s="2"/>
    </row>
    <row r="15" spans="1:12" ht="13.5">
      <c r="A15" s="2" t="s">
        <v>13</v>
      </c>
      <c r="B15" s="2">
        <v>355.13</v>
      </c>
      <c r="C15" s="2">
        <v>10.61</v>
      </c>
      <c r="F15" s="2"/>
      <c r="G15" s="2"/>
      <c r="H15" s="2"/>
      <c r="I15" s="2"/>
      <c r="J15" s="2"/>
      <c r="K15" s="2"/>
      <c r="L15" s="2"/>
    </row>
    <row r="16" spans="1:12" ht="13.5">
      <c r="A16" s="2" t="s">
        <v>14</v>
      </c>
      <c r="B16" s="2">
        <v>472.61</v>
      </c>
      <c r="C16" s="2">
        <v>20.37</v>
      </c>
      <c r="F16" s="2"/>
      <c r="G16" s="2"/>
      <c r="H16" s="2"/>
      <c r="I16" s="2"/>
      <c r="J16" s="2"/>
      <c r="K16" s="2"/>
      <c r="L16" s="2"/>
    </row>
    <row r="17" spans="1:12" ht="13.5">
      <c r="A17" s="2" t="s">
        <v>15</v>
      </c>
      <c r="B17" s="2">
        <v>68.48</v>
      </c>
      <c r="C17" s="2">
        <v>8.42</v>
      </c>
      <c r="F17" s="2"/>
      <c r="G17" s="2"/>
      <c r="H17" s="2"/>
      <c r="I17" s="2"/>
      <c r="J17" s="2"/>
      <c r="K17" s="2"/>
      <c r="L17" s="2"/>
    </row>
    <row r="18" spans="1:12" ht="13.5">
      <c r="A18" s="2" t="s">
        <v>16</v>
      </c>
      <c r="B18" s="2">
        <v>119.32</v>
      </c>
      <c r="C18" s="2">
        <v>17.82</v>
      </c>
      <c r="F18" s="2"/>
      <c r="G18" s="2"/>
      <c r="H18" s="2"/>
      <c r="I18" s="2"/>
      <c r="J18" s="2"/>
      <c r="K18" s="2"/>
      <c r="L18" s="2"/>
    </row>
    <row r="19" spans="1:12" ht="13.5">
      <c r="A19" s="2" t="s">
        <v>17</v>
      </c>
      <c r="B19" s="2">
        <v>13.79</v>
      </c>
      <c r="C19" s="2">
        <v>3.97</v>
      </c>
      <c r="F19" s="2"/>
      <c r="G19" s="2"/>
      <c r="H19" s="2"/>
      <c r="I19" s="2"/>
      <c r="J19" s="2"/>
      <c r="K19" s="2"/>
      <c r="L19" s="2"/>
    </row>
    <row r="20" spans="1:12" ht="13.5">
      <c r="A20" s="2" t="s">
        <v>22</v>
      </c>
      <c r="B20" s="2">
        <f>SUM(B14:B17,B19)</f>
        <v>1080.59</v>
      </c>
      <c r="C20" s="8" t="s">
        <v>25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>
      <c r="A23" s="4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>
      <c r="A25" s="5" t="s">
        <v>12</v>
      </c>
      <c r="B25" s="6" t="s">
        <v>32</v>
      </c>
      <c r="C25" s="6" t="s">
        <v>33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3.5">
      <c r="A26" s="1" t="s">
        <v>4</v>
      </c>
      <c r="B26" s="7">
        <v>2925.54</v>
      </c>
      <c r="C26" s="7">
        <v>2852.76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3.5">
      <c r="A27" s="1" t="s">
        <v>11</v>
      </c>
      <c r="B27" s="7">
        <v>2821.06</v>
      </c>
      <c r="C27" s="7">
        <v>2744.7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3.5">
      <c r="A28" s="1" t="s">
        <v>6</v>
      </c>
      <c r="B28" s="7">
        <v>2564.18</v>
      </c>
      <c r="C28" s="7">
        <v>2496.16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3.5">
      <c r="A29" s="1" t="s">
        <v>7</v>
      </c>
      <c r="B29" s="7">
        <v>1561.95</v>
      </c>
      <c r="C29" s="7">
        <v>1545.24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3.5">
      <c r="A34" s="5"/>
      <c r="B34" s="5"/>
      <c r="C34" s="5"/>
      <c r="D34" s="5"/>
      <c r="E34" s="2"/>
      <c r="F34" s="2"/>
      <c r="G34" s="2"/>
      <c r="H34" s="2"/>
      <c r="I34" s="2"/>
      <c r="J34" s="2"/>
      <c r="K34" s="2"/>
      <c r="L34" s="2"/>
    </row>
    <row r="35" spans="1:12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ht="13.5">
      <c r="A42" s="4"/>
    </row>
    <row r="44" spans="1:2" ht="13.5">
      <c r="A44" s="2"/>
      <c r="B44" s="2"/>
    </row>
    <row r="45" spans="1:2" ht="13.5">
      <c r="A45" s="2"/>
      <c r="B45" s="2"/>
    </row>
    <row r="46" spans="1:2" ht="13.5">
      <c r="A46" s="2"/>
      <c r="B46" s="2"/>
    </row>
    <row r="47" spans="1:2" ht="13.5">
      <c r="A47" s="2"/>
      <c r="B47" s="2"/>
    </row>
    <row r="48" spans="1:2" ht="13.5">
      <c r="A48" s="2"/>
      <c r="B48" s="2"/>
    </row>
    <row r="49" spans="1:2" ht="13.5">
      <c r="A49" s="2"/>
      <c r="B49" s="2"/>
    </row>
    <row r="52" ht="13.5">
      <c r="A52" s="4"/>
    </row>
    <row r="53" ht="12.75">
      <c r="A53" s="35"/>
    </row>
    <row r="54" ht="12.75">
      <c r="A54" s="35"/>
    </row>
    <row r="55" ht="12.75">
      <c r="A55" s="35"/>
    </row>
  </sheetData>
  <sheetProtection password="96F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Bury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Supplementary-Planning-Document-spreadsheet-calculator</dc:title>
  <dc:subject/>
  <dc:creator>Emily Gilgan</dc:creator>
  <cp:keywords/>
  <dc:description/>
  <cp:lastModifiedBy>Bury Council</cp:lastModifiedBy>
  <cp:lastPrinted>2012-01-25T14:31:59Z</cp:lastPrinted>
  <dcterms:created xsi:type="dcterms:W3CDTF">2011-09-20T13:56:59Z</dcterms:created>
  <dcterms:modified xsi:type="dcterms:W3CDTF">2015-06-17T12:12:33Z</dcterms:modified>
  <cp:category/>
  <cp:version/>
  <cp:contentType/>
  <cp:contentStatus/>
</cp:coreProperties>
</file>